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autobusová" sheetId="1" r:id="rId1"/>
    <sheet name="železniční" sheetId="2" r:id="rId2"/>
  </sheets>
  <definedNames>
    <definedName name="_xlnm.Print_Area" localSheetId="0">'autobusová'!$A$1:$H$27</definedName>
    <definedName name="_xlnm.Print_Area" localSheetId="1">'železniční'!$A$1:$H$28</definedName>
  </definedNames>
  <calcPr fullCalcOnLoad="1"/>
</workbook>
</file>

<file path=xl/sharedStrings.xml><?xml version="1.0" encoding="utf-8"?>
<sst xmlns="http://schemas.openxmlformats.org/spreadsheetml/2006/main" count="70" uniqueCount="35">
  <si>
    <t xml:space="preserve">Ujeté km podle JŘ       </t>
  </si>
  <si>
    <t xml:space="preserve">Úhrada prokazatelné ztráty </t>
  </si>
  <si>
    <t>tis.Kč</t>
  </si>
  <si>
    <t>tis.km</t>
  </si>
  <si>
    <t>Kraj</t>
  </si>
  <si>
    <t>tis. Kč</t>
  </si>
  <si>
    <t>tis. km</t>
  </si>
  <si>
    <t>ZDO</t>
  </si>
  <si>
    <t>ODO</t>
  </si>
  <si>
    <t>Karlovarský</t>
  </si>
  <si>
    <t>Středočeský</t>
  </si>
  <si>
    <t>Ústecký</t>
  </si>
  <si>
    <t>Plzeňský</t>
  </si>
  <si>
    <t>Jihočeský</t>
  </si>
  <si>
    <t>Olomoucký</t>
  </si>
  <si>
    <t>Moravskoslezský</t>
  </si>
  <si>
    <t>Zlínský</t>
  </si>
  <si>
    <t>Jihomoravský</t>
  </si>
  <si>
    <t>Vysočina</t>
  </si>
  <si>
    <t>Pardubický</t>
  </si>
  <si>
    <t>Liberecký</t>
  </si>
  <si>
    <t>Královehradecký</t>
  </si>
  <si>
    <t>Praha</t>
  </si>
  <si>
    <t>Součet ČR</t>
  </si>
  <si>
    <t xml:space="preserve">                                                                                           </t>
  </si>
  <si>
    <t xml:space="preserve">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</si>
  <si>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</si>
  <si>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</si>
  <si>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r>
      <t xml:space="preserve">Roční přehled o dopravní obslužnosti území kraje - </t>
    </r>
    <r>
      <rPr>
        <b/>
        <sz val="14"/>
        <rFont val="Arial"/>
        <family val="2"/>
      </rPr>
      <t xml:space="preserve">veřejná linková doprava </t>
    </r>
  </si>
  <si>
    <r>
      <t>Roční přehled o dopravní obslužnosti území kraje -</t>
    </r>
    <r>
      <rPr>
        <b/>
        <sz val="14"/>
        <rFont val="Arial"/>
        <family val="2"/>
      </rPr>
      <t xml:space="preserve"> veřejná drážní doprava </t>
    </r>
  </si>
  <si>
    <t>Michal Němec</t>
  </si>
  <si>
    <t>Výnosy</t>
  </si>
  <si>
    <t>Náklady vč. přiměřeného zisku</t>
  </si>
  <si>
    <t>Rok 2021</t>
  </si>
  <si>
    <t>V Praze dne 15.8.2022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</si>
</sst>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double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ck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double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3" fillId="0" borderId="22" xfId="0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2" fillId="0" borderId="29" xfId="0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13" xfId="0" applyNumberForma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H34"/>
  <sheetViews>
    <sheetView view="pageBreakPreview" zoomScale="110" zoomScaleNormal="110" zoomScaleSheetLayoutView="110" zoomScalePageLayoutView="0" workbookViewId="0" topLeftCell="A1">
      <selection activeCell="A26" sqref="A26"/>
    </sheetView>
  </sheetViews>
  <sheetFormatPr defaultColWidth="9.140625" defaultRowHeight="12.75"/>
  <cols>
    <col min="1" max="1" width="19.28125" style="2" customWidth="1"/>
    <col min="2" max="2" width="12.8515625" style="2" customWidth="1"/>
    <col min="3" max="3" width="14.7109375" style="2" customWidth="1"/>
    <col min="4" max="5" width="11.7109375" style="2" customWidth="1"/>
    <col min="6" max="6" width="3.7109375" style="2" customWidth="1"/>
    <col min="7" max="7" width="13.28125" style="2" customWidth="1"/>
    <col min="8" max="8" width="14.7109375" style="2" customWidth="1"/>
    <col min="9" max="9" width="17.00390625" style="2" bestFit="1" customWidth="1"/>
    <col min="10" max="10" width="11.140625" style="2" customWidth="1"/>
    <col min="11" max="16384" width="9.140625" style="2" customWidth="1"/>
  </cols>
  <sheetData>
    <row r="2" spans="1:7" ht="18">
      <c r="A2" s="9" t="s">
        <v>28</v>
      </c>
      <c r="B2" s="33"/>
      <c r="C2" s="33"/>
      <c r="D2" s="33"/>
      <c r="E2" s="33"/>
      <c r="F2" s="33"/>
      <c r="G2" s="33"/>
    </row>
    <row r="3" ht="18">
      <c r="A3" s="10" t="s">
        <v>33</v>
      </c>
    </row>
    <row r="5" spans="1:8" ht="16.5" thickBot="1">
      <c r="A5" s="43" t="s">
        <v>7</v>
      </c>
      <c r="B5" s="44"/>
      <c r="C5" s="44"/>
      <c r="D5" s="44"/>
      <c r="E5" s="44"/>
      <c r="G5" s="45" t="s">
        <v>8</v>
      </c>
      <c r="H5" s="45"/>
    </row>
    <row r="6" spans="1:8" ht="40.5" customHeight="1" thickTop="1">
      <c r="A6" s="11" t="s">
        <v>4</v>
      </c>
      <c r="B6" s="12" t="s">
        <v>0</v>
      </c>
      <c r="C6" s="13" t="s">
        <v>1</v>
      </c>
      <c r="D6" s="13" t="s">
        <v>32</v>
      </c>
      <c r="E6" s="39" t="s">
        <v>31</v>
      </c>
      <c r="F6" s="14"/>
      <c r="G6" s="13" t="s">
        <v>0</v>
      </c>
      <c r="H6" s="12" t="s">
        <v>1</v>
      </c>
    </row>
    <row r="7" spans="1:8" ht="13.5" thickBot="1">
      <c r="A7" s="15"/>
      <c r="B7" s="16" t="s">
        <v>3</v>
      </c>
      <c r="C7" s="17" t="s">
        <v>2</v>
      </c>
      <c r="D7" s="17" t="s">
        <v>2</v>
      </c>
      <c r="E7" s="17" t="s">
        <v>2</v>
      </c>
      <c r="F7" s="19"/>
      <c r="G7" s="17" t="s">
        <v>6</v>
      </c>
      <c r="H7" s="18" t="s">
        <v>5</v>
      </c>
    </row>
    <row r="8" spans="1:8" ht="13.5" customHeight="1">
      <c r="A8" s="20" t="s">
        <v>9</v>
      </c>
      <c r="B8" s="24">
        <v>6989</v>
      </c>
      <c r="C8" s="24">
        <v>212758</v>
      </c>
      <c r="D8" s="24">
        <v>286581</v>
      </c>
      <c r="E8" s="21">
        <v>80074</v>
      </c>
      <c r="F8" s="4"/>
      <c r="G8" s="22">
        <v>1286</v>
      </c>
      <c r="H8" s="21">
        <v>19111</v>
      </c>
    </row>
    <row r="9" spans="1:8" ht="13.5" customHeight="1">
      <c r="A9" s="1" t="s">
        <v>10</v>
      </c>
      <c r="B9" s="5">
        <v>59252</v>
      </c>
      <c r="C9" s="6">
        <v>1774377</v>
      </c>
      <c r="D9" s="5"/>
      <c r="E9" s="6"/>
      <c r="F9" s="4"/>
      <c r="G9" s="34"/>
      <c r="H9" s="7"/>
    </row>
    <row r="10" spans="1:8" ht="13.5" customHeight="1">
      <c r="A10" s="1" t="s">
        <v>11</v>
      </c>
      <c r="B10" s="5">
        <v>23518</v>
      </c>
      <c r="C10" s="6">
        <v>680350</v>
      </c>
      <c r="D10" s="5"/>
      <c r="E10" s="6"/>
      <c r="F10" s="4"/>
      <c r="G10" s="8">
        <v>2991</v>
      </c>
      <c r="H10" s="6"/>
    </row>
    <row r="11" spans="1:8" ht="13.5" customHeight="1">
      <c r="A11" s="1" t="s">
        <v>12</v>
      </c>
      <c r="B11" s="5">
        <v>16932</v>
      </c>
      <c r="C11" s="6">
        <v>711406</v>
      </c>
      <c r="D11" s="5">
        <v>736804</v>
      </c>
      <c r="E11" s="6">
        <v>146505</v>
      </c>
      <c r="F11" s="4"/>
      <c r="G11" s="8">
        <v>256</v>
      </c>
      <c r="H11" s="6">
        <v>9629</v>
      </c>
    </row>
    <row r="12" spans="1:8" ht="13.5" customHeight="1">
      <c r="A12" s="1" t="s">
        <v>13</v>
      </c>
      <c r="B12" s="5">
        <v>21347.44</v>
      </c>
      <c r="C12" s="6">
        <v>675582.37</v>
      </c>
      <c r="D12" s="6">
        <v>867074.76</v>
      </c>
      <c r="E12" s="6">
        <v>191492.38</v>
      </c>
      <c r="F12" s="4"/>
      <c r="G12" s="8"/>
      <c r="H12" s="6"/>
    </row>
    <row r="13" spans="1:8" ht="13.5" customHeight="1">
      <c r="A13" s="1" t="s">
        <v>14</v>
      </c>
      <c r="B13" s="5">
        <v>22209</v>
      </c>
      <c r="C13" s="41">
        <v>654315</v>
      </c>
      <c r="D13" s="5"/>
      <c r="E13" s="6">
        <v>206488</v>
      </c>
      <c r="F13" s="4"/>
      <c r="G13" s="8"/>
      <c r="H13" s="6"/>
    </row>
    <row r="14" spans="1:8" ht="13.5" customHeight="1">
      <c r="A14" s="1" t="s">
        <v>15</v>
      </c>
      <c r="B14" s="5">
        <v>35968.29</v>
      </c>
      <c r="C14" s="6">
        <v>1021340.34</v>
      </c>
      <c r="D14" s="5">
        <v>548165.167</v>
      </c>
      <c r="E14" s="6">
        <v>472175.173</v>
      </c>
      <c r="F14" s="4"/>
      <c r="G14" s="8"/>
      <c r="H14" s="6"/>
    </row>
    <row r="15" spans="1:8" ht="13.5" customHeight="1">
      <c r="A15" s="1" t="s">
        <v>16</v>
      </c>
      <c r="B15" s="5">
        <v>22908</v>
      </c>
      <c r="C15" s="6">
        <v>722107</v>
      </c>
      <c r="D15" s="5">
        <v>1003220</v>
      </c>
      <c r="E15" s="6">
        <v>281113</v>
      </c>
      <c r="F15" s="4"/>
      <c r="G15" s="8">
        <v>171</v>
      </c>
      <c r="H15" s="6">
        <f>4198+2077</f>
        <v>6275</v>
      </c>
    </row>
    <row r="16" spans="1:8" ht="13.5" customHeight="1">
      <c r="A16" s="1" t="s">
        <v>17</v>
      </c>
      <c r="B16" s="5">
        <v>42490</v>
      </c>
      <c r="C16" s="6">
        <v>1024096</v>
      </c>
      <c r="D16" s="5">
        <v>1538063</v>
      </c>
      <c r="E16" s="6">
        <v>513967</v>
      </c>
      <c r="F16" s="4"/>
      <c r="G16" s="8">
        <v>14</v>
      </c>
      <c r="H16" s="6">
        <v>358</v>
      </c>
    </row>
    <row r="17" spans="1:8" ht="13.5" customHeight="1">
      <c r="A17" s="1" t="s">
        <v>18</v>
      </c>
      <c r="B17" s="5">
        <v>20457.04</v>
      </c>
      <c r="C17" s="6">
        <v>657606.45</v>
      </c>
      <c r="D17" s="5"/>
      <c r="E17" s="6">
        <v>162360.36</v>
      </c>
      <c r="F17" s="4"/>
      <c r="G17" s="8"/>
      <c r="H17" s="6"/>
    </row>
    <row r="18" spans="1:8" ht="13.5" customHeight="1">
      <c r="A18" s="1" t="s">
        <v>19</v>
      </c>
      <c r="B18" s="5">
        <v>16297</v>
      </c>
      <c r="C18" s="6">
        <v>500250</v>
      </c>
      <c r="D18" s="5">
        <v>656338</v>
      </c>
      <c r="E18" s="6">
        <v>160838</v>
      </c>
      <c r="F18" s="4"/>
      <c r="G18" s="8">
        <v>3357.515</v>
      </c>
      <c r="H18" s="6">
        <v>136213.79499999998</v>
      </c>
    </row>
    <row r="19" spans="1:8" ht="13.5" customHeight="1">
      <c r="A19" s="1" t="s">
        <v>20</v>
      </c>
      <c r="B19" s="5">
        <v>14575.981</v>
      </c>
      <c r="C19" s="6">
        <v>385094.634</v>
      </c>
      <c r="D19" s="5">
        <v>586302.661</v>
      </c>
      <c r="E19" s="6">
        <v>201208.027</v>
      </c>
      <c r="F19" s="4"/>
      <c r="G19" s="8">
        <v>6101.452</v>
      </c>
      <c r="H19" s="6">
        <v>295262.21</v>
      </c>
    </row>
    <row r="20" spans="1:8" ht="13.5" customHeight="1">
      <c r="A20" s="1" t="s">
        <v>21</v>
      </c>
      <c r="B20" s="5">
        <v>19266</v>
      </c>
      <c r="C20" s="6">
        <v>554308</v>
      </c>
      <c r="D20" s="5">
        <v>746116</v>
      </c>
      <c r="E20" s="6">
        <v>203958</v>
      </c>
      <c r="F20" s="4"/>
      <c r="G20" s="8"/>
      <c r="H20" s="6"/>
    </row>
    <row r="21" spans="1:8" ht="13.5" customHeight="1" thickBot="1">
      <c r="A21" s="25" t="s">
        <v>22</v>
      </c>
      <c r="B21" s="26">
        <v>9252.41</v>
      </c>
      <c r="C21" s="27">
        <v>462065.36</v>
      </c>
      <c r="D21" s="27"/>
      <c r="E21" s="27"/>
      <c r="F21" s="4"/>
      <c r="G21" s="28">
        <v>2459.5</v>
      </c>
      <c r="H21" s="27">
        <v>122827.5</v>
      </c>
    </row>
    <row r="22" spans="1:8" ht="27" customHeight="1" thickBot="1">
      <c r="A22" s="35" t="s">
        <v>23</v>
      </c>
      <c r="B22" s="36">
        <f>SUM(B8:B21)</f>
        <v>331462.161</v>
      </c>
      <c r="C22" s="36">
        <f>SUM(C8:C21)</f>
        <v>10035656.154</v>
      </c>
      <c r="D22" s="36">
        <f>SUM(D8:D21)</f>
        <v>6968664.588</v>
      </c>
      <c r="E22" s="36">
        <f>SUM(E8:E21)</f>
        <v>2620178.9400000004</v>
      </c>
      <c r="F22" s="31"/>
      <c r="G22" s="30">
        <f>SUM(G8:G21)</f>
        <v>16636.467</v>
      </c>
      <c r="H22" s="30">
        <f>SUM(H8:H21)</f>
        <v>589676.505</v>
      </c>
    </row>
    <row r="23" ht="15" thickTop="1">
      <c r="A23" s="38"/>
    </row>
    <row r="24" spans="1:3" ht="12.75">
      <c r="A24" s="32"/>
      <c r="B24" s="32"/>
      <c r="C24" s="32"/>
    </row>
    <row r="25" spans="1:3" ht="12.75">
      <c r="A25" s="33" t="s">
        <v>34</v>
      </c>
      <c r="B25" s="3"/>
      <c r="C25" s="32" t="s">
        <v>26</v>
      </c>
    </row>
    <row r="27" ht="12.75">
      <c r="A27" s="33" t="s">
        <v>30</v>
      </c>
    </row>
    <row r="28" spans="2:4" ht="12.75">
      <c r="B28" s="2" t="s">
        <v>24</v>
      </c>
      <c r="C28" s="40"/>
      <c r="D28" s="40"/>
    </row>
    <row r="29" spans="2:5" ht="12.75">
      <c r="B29" s="2" t="s">
        <v>25</v>
      </c>
      <c r="C29" s="40"/>
      <c r="D29" s="40"/>
      <c r="E29" s="40"/>
    </row>
    <row r="30" spans="3:5" ht="12.75">
      <c r="C30" s="40"/>
      <c r="D30" s="40"/>
      <c r="E30" s="40"/>
    </row>
    <row r="31" spans="3:5" ht="12.75">
      <c r="C31" s="40"/>
      <c r="D31" s="40"/>
      <c r="E31" s="40"/>
    </row>
    <row r="32" ht="12.75">
      <c r="D32" s="40"/>
    </row>
    <row r="33" ht="12.75">
      <c r="B33" s="2" t="s">
        <v>27</v>
      </c>
    </row>
    <row r="34" ht="12.75">
      <c r="C34" s="40"/>
    </row>
  </sheetData>
  <sheetProtection/>
  <mergeCells count="2">
    <mergeCell ref="A5:E5"/>
    <mergeCell ref="G5:H5"/>
  </mergeCells>
  <printOptions/>
  <pageMargins left="0" right="0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H32"/>
  <sheetViews>
    <sheetView tabSelected="1" view="pageBreakPreview" zoomScale="110" zoomScaleNormal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16.28125" style="2" customWidth="1"/>
    <col min="2" max="2" width="12.8515625" style="2" customWidth="1"/>
    <col min="3" max="3" width="13.00390625" style="2" customWidth="1"/>
    <col min="4" max="4" width="11.7109375" style="2" customWidth="1"/>
    <col min="5" max="5" width="14.28125" style="2" customWidth="1"/>
    <col min="6" max="6" width="5.57421875" style="2" customWidth="1"/>
    <col min="7" max="7" width="13.28125" style="2" customWidth="1"/>
    <col min="8" max="8" width="14.7109375" style="2" customWidth="1"/>
    <col min="9" max="9" width="16.28125" style="2" bestFit="1" customWidth="1"/>
    <col min="10" max="10" width="17.00390625" style="2" bestFit="1" customWidth="1"/>
    <col min="11" max="16384" width="9.140625" style="2" customWidth="1"/>
  </cols>
  <sheetData>
    <row r="2" ht="18">
      <c r="A2" s="9" t="s">
        <v>29</v>
      </c>
    </row>
    <row r="3" ht="18">
      <c r="A3" s="10" t="str">
        <f>autobusová!A3</f>
        <v>Rok 2021</v>
      </c>
    </row>
    <row r="4" ht="12.75" hidden="1"/>
    <row r="6" spans="1:8" ht="16.5" thickBot="1">
      <c r="A6" s="43" t="s">
        <v>7</v>
      </c>
      <c r="B6" s="44"/>
      <c r="C6" s="44"/>
      <c r="D6" s="44"/>
      <c r="E6" s="44"/>
      <c r="G6" s="45" t="s">
        <v>8</v>
      </c>
      <c r="H6" s="46"/>
    </row>
    <row r="7" spans="1:8" ht="39" thickTop="1">
      <c r="A7" s="11" t="s">
        <v>4</v>
      </c>
      <c r="B7" s="12" t="s">
        <v>0</v>
      </c>
      <c r="C7" s="13" t="s">
        <v>1</v>
      </c>
      <c r="D7" s="13" t="s">
        <v>32</v>
      </c>
      <c r="E7" s="39" t="s">
        <v>31</v>
      </c>
      <c r="F7" s="14"/>
      <c r="G7" s="13" t="s">
        <v>0</v>
      </c>
      <c r="H7" s="12" t="s">
        <v>1</v>
      </c>
    </row>
    <row r="8" spans="1:8" ht="13.5" thickBot="1">
      <c r="A8" s="15"/>
      <c r="B8" s="16" t="s">
        <v>3</v>
      </c>
      <c r="C8" s="17" t="s">
        <v>2</v>
      </c>
      <c r="D8" s="17" t="s">
        <v>2</v>
      </c>
      <c r="E8" s="17" t="s">
        <v>2</v>
      </c>
      <c r="F8" s="19"/>
      <c r="G8" s="17" t="s">
        <v>6</v>
      </c>
      <c r="H8" s="18" t="s">
        <v>5</v>
      </c>
    </row>
    <row r="9" spans="1:8" ht="13.5" customHeight="1">
      <c r="A9" s="20" t="s">
        <v>9</v>
      </c>
      <c r="B9" s="8">
        <v>2991</v>
      </c>
      <c r="C9" s="8">
        <v>407405</v>
      </c>
      <c r="D9" s="8">
        <v>488913</v>
      </c>
      <c r="E9" s="21">
        <v>57927</v>
      </c>
      <c r="F9" s="4"/>
      <c r="G9" s="22"/>
      <c r="H9" s="21"/>
    </row>
    <row r="10" spans="1:8" ht="13.5" customHeight="1">
      <c r="A10" s="1" t="s">
        <v>10</v>
      </c>
      <c r="B10" s="5">
        <v>16917</v>
      </c>
      <c r="C10" s="6">
        <v>2546494</v>
      </c>
      <c r="D10" s="5"/>
      <c r="E10" s="6"/>
      <c r="F10" s="4"/>
      <c r="G10" s="24"/>
      <c r="H10" s="23"/>
    </row>
    <row r="11" spans="1:8" ht="13.5" customHeight="1">
      <c r="A11" s="1" t="s">
        <v>11</v>
      </c>
      <c r="B11" s="5">
        <v>8711</v>
      </c>
      <c r="C11" s="6">
        <v>1526164</v>
      </c>
      <c r="D11" s="6"/>
      <c r="E11" s="6"/>
      <c r="F11" s="4"/>
      <c r="G11" s="8"/>
      <c r="H11" s="6"/>
    </row>
    <row r="12" spans="1:8" ht="13.5" customHeight="1">
      <c r="A12" s="1" t="s">
        <v>12</v>
      </c>
      <c r="B12" s="5">
        <v>5648</v>
      </c>
      <c r="C12" s="6">
        <v>789675</v>
      </c>
      <c r="D12" s="6">
        <v>867683</v>
      </c>
      <c r="E12" s="6">
        <v>78008</v>
      </c>
      <c r="F12" s="4"/>
      <c r="G12" s="8"/>
      <c r="H12" s="6"/>
    </row>
    <row r="13" spans="1:8" ht="13.5" customHeight="1">
      <c r="A13" s="1" t="s">
        <v>13</v>
      </c>
      <c r="B13" s="5">
        <v>6653.99</v>
      </c>
      <c r="C13" s="5">
        <v>828066.58</v>
      </c>
      <c r="D13" s="6">
        <v>908903</v>
      </c>
      <c r="E13" s="6"/>
      <c r="F13" s="4"/>
      <c r="G13" s="8"/>
      <c r="H13" s="6"/>
    </row>
    <row r="14" spans="1:8" ht="13.5" customHeight="1">
      <c r="A14" s="1" t="s">
        <v>14</v>
      </c>
      <c r="B14" s="42">
        <v>6112</v>
      </c>
      <c r="C14" s="6">
        <v>1020998</v>
      </c>
      <c r="D14" s="6"/>
      <c r="E14" s="6">
        <v>190451</v>
      </c>
      <c r="F14" s="4"/>
      <c r="G14" s="24"/>
      <c r="H14" s="23"/>
    </row>
    <row r="15" spans="1:8" ht="13.5" customHeight="1">
      <c r="A15" s="1" t="s">
        <v>15</v>
      </c>
      <c r="B15" s="5">
        <v>7301.31</v>
      </c>
      <c r="C15" s="6">
        <v>1125030.05</v>
      </c>
      <c r="D15" s="6">
        <v>1328000.24</v>
      </c>
      <c r="E15" s="6">
        <v>202970.19</v>
      </c>
      <c r="F15" s="4"/>
      <c r="G15" s="8"/>
      <c r="H15" s="6"/>
    </row>
    <row r="16" spans="1:8" ht="13.5" customHeight="1">
      <c r="A16" s="1" t="s">
        <v>16</v>
      </c>
      <c r="B16" s="5">
        <v>4407</v>
      </c>
      <c r="C16" s="6">
        <v>720822</v>
      </c>
      <c r="D16" s="6">
        <v>792640</v>
      </c>
      <c r="E16" s="6">
        <v>71818</v>
      </c>
      <c r="F16" s="4"/>
      <c r="G16" s="8"/>
      <c r="H16" s="6"/>
    </row>
    <row r="17" spans="1:8" ht="13.5" customHeight="1">
      <c r="A17" s="1" t="s">
        <v>17</v>
      </c>
      <c r="B17" s="5">
        <v>9861</v>
      </c>
      <c r="C17" s="6">
        <v>1232409</v>
      </c>
      <c r="D17" s="6">
        <v>1545341</v>
      </c>
      <c r="E17" s="6">
        <v>312932</v>
      </c>
      <c r="F17" s="4"/>
      <c r="G17" s="8"/>
      <c r="H17" s="6"/>
    </row>
    <row r="18" spans="1:8" ht="13.5" customHeight="1">
      <c r="A18" s="1" t="s">
        <v>18</v>
      </c>
      <c r="B18" s="5">
        <v>4560.61</v>
      </c>
      <c r="C18" s="6">
        <v>607933</v>
      </c>
      <c r="D18" s="6"/>
      <c r="E18" s="6">
        <v>80195.47</v>
      </c>
      <c r="F18" s="4"/>
      <c r="G18" s="8"/>
      <c r="H18" s="6"/>
    </row>
    <row r="19" spans="1:8" ht="13.5" customHeight="1">
      <c r="A19" s="1" t="s">
        <v>19</v>
      </c>
      <c r="B19" s="5">
        <v>5000</v>
      </c>
      <c r="C19" s="6">
        <v>513541</v>
      </c>
      <c r="D19" s="6">
        <v>585071</v>
      </c>
      <c r="E19" s="6">
        <v>99043</v>
      </c>
      <c r="F19" s="4"/>
      <c r="G19" s="8">
        <v>2220</v>
      </c>
      <c r="H19" s="6">
        <v>105544</v>
      </c>
    </row>
    <row r="20" spans="1:8" ht="13.5" customHeight="1">
      <c r="A20" s="1" t="s">
        <v>20</v>
      </c>
      <c r="B20" s="5">
        <v>4265.18</v>
      </c>
      <c r="C20" s="6">
        <v>525911.058</v>
      </c>
      <c r="D20" s="6">
        <v>606022.624</v>
      </c>
      <c r="E20" s="6">
        <v>80111.566</v>
      </c>
      <c r="F20" s="4"/>
      <c r="G20" s="8">
        <v>1105.872</v>
      </c>
      <c r="H20" s="6">
        <v>178770.2</v>
      </c>
    </row>
    <row r="21" spans="1:8" ht="13.5" customHeight="1">
      <c r="A21" s="1" t="s">
        <v>21</v>
      </c>
      <c r="B21" s="5">
        <v>5772</v>
      </c>
      <c r="C21" s="6">
        <v>727750</v>
      </c>
      <c r="D21" s="6">
        <v>872280</v>
      </c>
      <c r="E21" s="6">
        <v>117220</v>
      </c>
      <c r="F21" s="4"/>
      <c r="G21" s="8"/>
      <c r="H21" s="6"/>
    </row>
    <row r="22" spans="1:8" ht="13.5" customHeight="1" thickBot="1">
      <c r="A22" s="25" t="s">
        <v>22</v>
      </c>
      <c r="B22" s="26">
        <v>5567.4</v>
      </c>
      <c r="C22" s="27">
        <v>1384522.61</v>
      </c>
      <c r="D22" s="27"/>
      <c r="E22" s="27"/>
      <c r="F22" s="4"/>
      <c r="G22" s="28"/>
      <c r="H22" s="27"/>
    </row>
    <row r="23" spans="1:8" ht="27" customHeight="1" thickBot="1">
      <c r="A23" s="29" t="s">
        <v>23</v>
      </c>
      <c r="B23" s="30">
        <f>SUM(B9:B22)</f>
        <v>93767.48999999999</v>
      </c>
      <c r="C23" s="30">
        <f>SUM(C9:C22)</f>
        <v>13956721.297999999</v>
      </c>
      <c r="D23" s="30">
        <f>SUM(D9:D22)</f>
        <v>7994853.864</v>
      </c>
      <c r="E23" s="30">
        <f>SUM(E9:E22)</f>
        <v>1290676.226</v>
      </c>
      <c r="F23" s="31"/>
      <c r="G23" s="30">
        <f>SUM(G9:G22)</f>
        <v>3325.8720000000003</v>
      </c>
      <c r="H23" s="30">
        <f>SUM(H9:H22)</f>
        <v>284314.2</v>
      </c>
    </row>
    <row r="24" ht="13.5" thickTop="1">
      <c r="A24" s="37"/>
    </row>
    <row r="25" spans="1:3" ht="12.75">
      <c r="A25" s="32"/>
      <c r="B25" s="32"/>
      <c r="C25" s="32"/>
    </row>
    <row r="26" spans="1:3" ht="12.75">
      <c r="A26" s="33" t="str">
        <f>autobusová!A25</f>
        <v>V Praze dne 15.8.2022</v>
      </c>
      <c r="B26" s="3"/>
      <c r="C26" s="32"/>
    </row>
    <row r="28" ht="12.75">
      <c r="A28" s="33" t="s">
        <v>30</v>
      </c>
    </row>
    <row r="31" ht="12.75">
      <c r="C31" s="40"/>
    </row>
    <row r="32" ht="12.75">
      <c r="C32" s="40"/>
    </row>
  </sheetData>
  <sheetProtection/>
  <mergeCells count="2">
    <mergeCell ref="G6:H6"/>
    <mergeCell ref="A6:E6"/>
  </mergeCells>
  <printOptions/>
  <pageMargins left="0" right="0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Pithartová Ivana;410;225131389</dc:creator>
  <cp:keywords/>
  <dc:description/>
  <cp:lastModifiedBy>Němec Michal Ing.</cp:lastModifiedBy>
  <cp:lastPrinted>2014-07-15T10:53:55Z</cp:lastPrinted>
  <dcterms:created xsi:type="dcterms:W3CDTF">2008-05-07T08:40:41Z</dcterms:created>
  <dcterms:modified xsi:type="dcterms:W3CDTF">2022-08-15T08:50:26Z</dcterms:modified>
  <cp:category/>
  <cp:version/>
  <cp:contentType/>
  <cp:contentStatus/>
</cp:coreProperties>
</file>