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autobusová" sheetId="1" r:id="rId1"/>
    <sheet name="železniční" sheetId="2" r:id="rId2"/>
  </sheets>
  <definedNames>
    <definedName name="_xlnm.Print_Area" localSheetId="0">'autobusová'!$A$1:$I$27</definedName>
    <definedName name="_xlnm.Print_Area" localSheetId="1">'železniční'!$A$1:$J$28</definedName>
  </definedNames>
  <calcPr fullCalcOnLoad="1"/>
</workbook>
</file>

<file path=xl/sharedStrings.xml><?xml version="1.0" encoding="utf-8"?>
<sst xmlns="http://schemas.openxmlformats.org/spreadsheetml/2006/main" count="80" uniqueCount="44">
  <si>
    <t xml:space="preserve">Ujeté km podle JŘ       </t>
  </si>
  <si>
    <t xml:space="preserve">Úhrada prokazatelné ztráty </t>
  </si>
  <si>
    <t>Jízdní výkony</t>
  </si>
  <si>
    <t>tis.Kč</t>
  </si>
  <si>
    <t>tis.km</t>
  </si>
  <si>
    <t>Kraj</t>
  </si>
  <si>
    <t>tis. Kč</t>
  </si>
  <si>
    <t>tis. km</t>
  </si>
  <si>
    <t>ZDO</t>
  </si>
  <si>
    <t>ODO</t>
  </si>
  <si>
    <t>tis.voz. km</t>
  </si>
  <si>
    <t>tis.míst. km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</si>
  <si>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</si>
  <si>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</si>
  <si>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</si>
  <si>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</si>
  <si>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</si>
  <si>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</si>
  <si>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</si>
  <si>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</si>
  <si>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</si>
  <si>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</si>
  <si>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</si>
  <si>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</si>
  <si>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</si>
  <si>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</si>
  <si>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Kč</t>
  </si>
  <si>
    <t>Součet ČR</t>
  </si>
  <si>
    <t>z toho dotace státu na regionální dopravu</t>
  </si>
  <si>
    <t xml:space="preserve">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</si>
  <si>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</si>
  <si>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</si>
  <si>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</si>
  <si>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</si>
  <si>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</si>
  <si>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                          </t>
  </si>
  <si>
    <r>
      <t xml:space="preserve">Roční přehled o dopravní obslužnosti území kraje - </t>
    </r>
    <r>
      <rPr>
        <b/>
        <sz val="14"/>
        <rFont val="Arial"/>
        <family val="2"/>
      </rPr>
      <t xml:space="preserve">veřejná linková doprava </t>
    </r>
  </si>
  <si>
    <r>
      <t>Roční přehled o dopravní obslužnosti území kraje -</t>
    </r>
    <r>
      <rPr>
        <b/>
        <sz val="14"/>
        <rFont val="Arial"/>
        <family val="2"/>
      </rPr>
      <t xml:space="preserve"> veřejná drážní doprava </t>
    </r>
  </si>
  <si>
    <t>Michal Němec</t>
  </si>
  <si>
    <t>Cena dopravního výkonu</t>
  </si>
  <si>
    <t>V Praze dne 7.8.2020</t>
  </si>
  <si>
    <t>30,91-35,91</t>
  </si>
  <si>
    <t>88-195</t>
  </si>
  <si>
    <t>Rok 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</si>
</sst>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double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double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Continuous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3" fillId="0" borderId="24" xfId="0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/>
    </xf>
    <xf numFmtId="0" fontId="2" fillId="0" borderId="35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 horizontal="center"/>
    </xf>
    <xf numFmtId="2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3" xfId="0" applyNumberForma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2" fontId="6" fillId="0" borderId="36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/>
    </xf>
    <xf numFmtId="2" fontId="0" fillId="0" borderId="25" xfId="0" applyNumberForma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I33"/>
  <sheetViews>
    <sheetView view="pageBreakPreview" zoomScale="110" zoomScaleNormal="110" zoomScaleSheetLayoutView="110" zoomScalePageLayoutView="0" workbookViewId="0" topLeftCell="A1">
      <selection activeCell="A4" sqref="A4"/>
    </sheetView>
  </sheetViews>
  <sheetFormatPr defaultColWidth="9.140625" defaultRowHeight="12.75"/>
  <cols>
    <col min="1" max="1" width="19.28125" style="2" customWidth="1"/>
    <col min="2" max="2" width="12.8515625" style="2" customWidth="1"/>
    <col min="3" max="3" width="14.7109375" style="2" customWidth="1"/>
    <col min="4" max="6" width="11.7109375" style="2" customWidth="1"/>
    <col min="7" max="7" width="3.7109375" style="2" customWidth="1"/>
    <col min="8" max="8" width="13.28125" style="2" customWidth="1"/>
    <col min="9" max="9" width="14.7109375" style="2" customWidth="1"/>
    <col min="10" max="10" width="2.7109375" style="2" customWidth="1"/>
    <col min="11" max="11" width="11.140625" style="2" customWidth="1"/>
    <col min="12" max="16384" width="9.140625" style="2" customWidth="1"/>
  </cols>
  <sheetData>
    <row r="2" spans="1:8" ht="18">
      <c r="A2" s="10" t="s">
        <v>36</v>
      </c>
      <c r="B2" s="47"/>
      <c r="C2" s="47"/>
      <c r="D2" s="47"/>
      <c r="E2" s="47"/>
      <c r="F2" s="47"/>
      <c r="G2" s="47"/>
      <c r="H2" s="47"/>
    </row>
    <row r="3" ht="18">
      <c r="A3" s="11" t="s">
        <v>43</v>
      </c>
    </row>
    <row r="5" spans="1:9" ht="16.5" thickBot="1">
      <c r="A5" s="58" t="s">
        <v>8</v>
      </c>
      <c r="B5" s="59"/>
      <c r="C5" s="59"/>
      <c r="D5" s="59"/>
      <c r="E5" s="59"/>
      <c r="F5" s="59"/>
      <c r="H5" s="60" t="s">
        <v>9</v>
      </c>
      <c r="I5" s="60"/>
    </row>
    <row r="6" spans="1:9" ht="40.5" customHeight="1" thickTop="1">
      <c r="A6" s="12" t="s">
        <v>5</v>
      </c>
      <c r="B6" s="13" t="s">
        <v>0</v>
      </c>
      <c r="C6" s="14" t="s">
        <v>1</v>
      </c>
      <c r="D6" s="16" t="s">
        <v>2</v>
      </c>
      <c r="E6" s="17"/>
      <c r="F6" s="54" t="s">
        <v>39</v>
      </c>
      <c r="G6" s="18"/>
      <c r="H6" s="14" t="s">
        <v>0</v>
      </c>
      <c r="I6" s="13" t="s">
        <v>1</v>
      </c>
    </row>
    <row r="7" spans="1:9" ht="13.5" thickBot="1">
      <c r="A7" s="19"/>
      <c r="B7" s="20" t="s">
        <v>4</v>
      </c>
      <c r="C7" s="21" t="s">
        <v>3</v>
      </c>
      <c r="D7" s="22" t="s">
        <v>10</v>
      </c>
      <c r="E7" s="21" t="s">
        <v>11</v>
      </c>
      <c r="F7" s="21" t="s">
        <v>26</v>
      </c>
      <c r="G7" s="23"/>
      <c r="H7" s="21" t="s">
        <v>7</v>
      </c>
      <c r="I7" s="22" t="s">
        <v>6</v>
      </c>
    </row>
    <row r="8" spans="1:9" ht="13.5" customHeight="1">
      <c r="A8" s="24" t="s">
        <v>12</v>
      </c>
      <c r="B8" s="25">
        <v>6712</v>
      </c>
      <c r="C8" s="26">
        <v>168659</v>
      </c>
      <c r="D8" s="25"/>
      <c r="E8" s="26"/>
      <c r="F8" s="28">
        <v>41</v>
      </c>
      <c r="G8" s="4"/>
      <c r="H8" s="29">
        <v>615</v>
      </c>
      <c r="I8" s="26">
        <v>1235</v>
      </c>
    </row>
    <row r="9" spans="1:9" ht="13.5" customHeight="1">
      <c r="A9" s="1" t="s">
        <v>13</v>
      </c>
      <c r="B9" s="5">
        <v>51380</v>
      </c>
      <c r="C9" s="6">
        <v>1186942</v>
      </c>
      <c r="D9" s="5"/>
      <c r="E9" s="7"/>
      <c r="F9" s="8">
        <v>40.73</v>
      </c>
      <c r="G9" s="4"/>
      <c r="H9" s="48"/>
      <c r="I9" s="7"/>
    </row>
    <row r="10" spans="1:9" ht="13.5" customHeight="1">
      <c r="A10" s="1" t="s">
        <v>14</v>
      </c>
      <c r="B10" s="5">
        <v>22515</v>
      </c>
      <c r="C10" s="6">
        <v>624938</v>
      </c>
      <c r="D10" s="5"/>
      <c r="E10" s="7"/>
      <c r="F10" s="8"/>
      <c r="G10" s="4"/>
      <c r="H10" s="9"/>
      <c r="I10" s="6"/>
    </row>
    <row r="11" spans="1:9" ht="13.5" customHeight="1">
      <c r="A11" s="1" t="s">
        <v>15</v>
      </c>
      <c r="B11" s="5">
        <v>16400</v>
      </c>
      <c r="C11" s="6">
        <v>456000</v>
      </c>
      <c r="D11" s="5"/>
      <c r="E11" s="6"/>
      <c r="F11" s="8">
        <v>28</v>
      </c>
      <c r="G11" s="4"/>
      <c r="H11" s="9"/>
      <c r="I11" s="6"/>
    </row>
    <row r="12" spans="1:9" ht="13.5" customHeight="1">
      <c r="A12" s="1" t="s">
        <v>16</v>
      </c>
      <c r="B12" s="5">
        <v>21023</v>
      </c>
      <c r="C12" s="6">
        <v>538214</v>
      </c>
      <c r="D12" s="5"/>
      <c r="E12" s="6"/>
      <c r="F12" s="8">
        <v>37.19</v>
      </c>
      <c r="G12" s="4"/>
      <c r="H12" s="9">
        <v>5852</v>
      </c>
      <c r="I12" s="6">
        <v>214603</v>
      </c>
    </row>
    <row r="13" spans="1:9" ht="13.5" customHeight="1">
      <c r="A13" s="1" t="s">
        <v>17</v>
      </c>
      <c r="B13" s="5">
        <v>21752.248</v>
      </c>
      <c r="C13" s="6">
        <v>571725.408</v>
      </c>
      <c r="D13" s="5"/>
      <c r="E13" s="6"/>
      <c r="F13" s="8">
        <v>36</v>
      </c>
      <c r="G13" s="4"/>
      <c r="H13" s="9"/>
      <c r="I13" s="6"/>
    </row>
    <row r="14" spans="1:9" ht="13.5" customHeight="1">
      <c r="A14" s="1" t="s">
        <v>18</v>
      </c>
      <c r="B14" s="5">
        <v>35465</v>
      </c>
      <c r="C14" s="6">
        <v>846826.278</v>
      </c>
      <c r="D14" s="5">
        <f>B14</f>
        <v>35465</v>
      </c>
      <c r="E14" s="6"/>
      <c r="F14" s="55">
        <v>39.94</v>
      </c>
      <c r="G14" s="4"/>
      <c r="H14" s="9">
        <v>347.702</v>
      </c>
      <c r="I14" s="6">
        <v>9415.717</v>
      </c>
    </row>
    <row r="15" spans="1:9" ht="13.5" customHeight="1">
      <c r="A15" s="1" t="s">
        <v>19</v>
      </c>
      <c r="B15" s="5">
        <v>21501</v>
      </c>
      <c r="C15" s="6">
        <v>418094</v>
      </c>
      <c r="D15" s="5">
        <f>B15</f>
        <v>21501</v>
      </c>
      <c r="E15" s="6">
        <v>1784627</v>
      </c>
      <c r="F15" s="8">
        <v>39.58</v>
      </c>
      <c r="G15" s="4"/>
      <c r="H15" s="9">
        <v>22</v>
      </c>
      <c r="I15" s="6">
        <v>486</v>
      </c>
    </row>
    <row r="16" spans="1:9" ht="13.5" customHeight="1">
      <c r="A16" s="1" t="s">
        <v>20</v>
      </c>
      <c r="B16" s="5">
        <v>43426</v>
      </c>
      <c r="C16" s="6">
        <v>637993</v>
      </c>
      <c r="D16" s="5"/>
      <c r="E16" s="6"/>
      <c r="F16" s="8">
        <v>30.71</v>
      </c>
      <c r="G16" s="4"/>
      <c r="H16" s="9">
        <v>15</v>
      </c>
      <c r="I16" s="6">
        <v>261</v>
      </c>
    </row>
    <row r="17" spans="1:9" ht="13.5" customHeight="1">
      <c r="A17" s="1" t="s">
        <v>21</v>
      </c>
      <c r="B17" s="5">
        <v>18497.18</v>
      </c>
      <c r="C17" s="6">
        <v>397158.58</v>
      </c>
      <c r="D17" s="5"/>
      <c r="E17" s="6"/>
      <c r="F17" s="8">
        <v>35.26</v>
      </c>
      <c r="G17" s="4"/>
      <c r="H17" s="9"/>
      <c r="I17" s="6"/>
    </row>
    <row r="18" spans="1:9" ht="13.5" customHeight="1">
      <c r="A18" s="1" t="s">
        <v>22</v>
      </c>
      <c r="B18" s="5">
        <v>16167</v>
      </c>
      <c r="C18" s="6">
        <v>328754</v>
      </c>
      <c r="D18" s="5"/>
      <c r="E18" s="6"/>
      <c r="F18" s="8">
        <v>32.56</v>
      </c>
      <c r="G18" s="4"/>
      <c r="H18" s="9">
        <v>718</v>
      </c>
      <c r="I18" s="6">
        <v>15762</v>
      </c>
    </row>
    <row r="19" spans="1:9" ht="13.5" customHeight="1">
      <c r="A19" s="1" t="s">
        <v>23</v>
      </c>
      <c r="B19" s="5">
        <v>14374.144</v>
      </c>
      <c r="C19" s="6">
        <v>310038.379</v>
      </c>
      <c r="D19" s="5">
        <f>B19</f>
        <v>14374.144</v>
      </c>
      <c r="E19" s="6"/>
      <c r="F19" s="8">
        <v>36.17</v>
      </c>
      <c r="G19" s="4"/>
      <c r="H19" s="9">
        <v>6297</v>
      </c>
      <c r="I19" s="6">
        <v>249574</v>
      </c>
    </row>
    <row r="20" spans="1:9" ht="13.5" customHeight="1">
      <c r="A20" s="1" t="s">
        <v>24</v>
      </c>
      <c r="B20" s="5">
        <v>18867</v>
      </c>
      <c r="C20" s="6">
        <v>371395</v>
      </c>
      <c r="D20" s="5"/>
      <c r="E20" s="6"/>
      <c r="F20" s="55" t="s">
        <v>41</v>
      </c>
      <c r="G20" s="4"/>
      <c r="H20" s="9"/>
      <c r="I20" s="6"/>
    </row>
    <row r="21" spans="1:9" ht="13.5" customHeight="1" thickBot="1">
      <c r="A21" s="36" t="s">
        <v>25</v>
      </c>
      <c r="B21" s="37">
        <v>8640.14</v>
      </c>
      <c r="C21" s="38">
        <v>315599.81</v>
      </c>
      <c r="D21" s="39">
        <v>9331.35</v>
      </c>
      <c r="E21" s="38">
        <v>677367.99</v>
      </c>
      <c r="F21" s="57">
        <v>36.33</v>
      </c>
      <c r="H21" s="40">
        <v>2436.96</v>
      </c>
      <c r="I21" s="38">
        <v>89015.33</v>
      </c>
    </row>
    <row r="22" spans="1:9" ht="27" customHeight="1" thickBot="1">
      <c r="A22" s="49" t="s">
        <v>27</v>
      </c>
      <c r="B22" s="50">
        <f>SUM(B8:B21)</f>
        <v>316719.71199999994</v>
      </c>
      <c r="C22" s="42">
        <f>SUM(C8:C21)</f>
        <v>7172337.454999999</v>
      </c>
      <c r="D22" s="42">
        <f>SUM(D8:D21)</f>
        <v>80671.494</v>
      </c>
      <c r="E22" s="42">
        <f>SUM(E8:E21)</f>
        <v>2461994.99</v>
      </c>
      <c r="F22" s="51"/>
      <c r="G22" s="45"/>
      <c r="H22" s="42">
        <f>SUM(H8:H21)</f>
        <v>16303.662</v>
      </c>
      <c r="I22" s="42">
        <f>SUM(I8:I21)</f>
        <v>580352.047</v>
      </c>
    </row>
    <row r="23" ht="15" thickTop="1">
      <c r="A23" s="53"/>
    </row>
    <row r="24" spans="1:3" ht="12.75">
      <c r="A24" s="46"/>
      <c r="B24" s="46"/>
      <c r="C24" s="46"/>
    </row>
    <row r="25" spans="1:3" ht="12.75">
      <c r="A25" s="47" t="s">
        <v>40</v>
      </c>
      <c r="B25" s="3"/>
      <c r="C25" s="46" t="s">
        <v>33</v>
      </c>
    </row>
    <row r="27" ht="12.75">
      <c r="A27" s="47" t="s">
        <v>38</v>
      </c>
    </row>
    <row r="28" ht="12.75">
      <c r="B28" s="2" t="s">
        <v>29</v>
      </c>
    </row>
    <row r="29" ht="12.75">
      <c r="B29" s="2" t="s">
        <v>32</v>
      </c>
    </row>
    <row r="30" ht="12.75">
      <c r="E30" s="2" t="s">
        <v>31</v>
      </c>
    </row>
    <row r="33" ht="12.75">
      <c r="B33" s="2" t="s">
        <v>35</v>
      </c>
    </row>
  </sheetData>
  <sheetProtection/>
  <mergeCells count="2">
    <mergeCell ref="A5:F5"/>
    <mergeCell ref="H5:I5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J32"/>
  <sheetViews>
    <sheetView tabSelected="1" view="pageBreakPreview" zoomScale="110" zoomScaleNormal="110" zoomScaleSheetLayoutView="110" zoomScalePageLayoutView="0" workbookViewId="0" topLeftCell="A1">
      <selection activeCell="A3" sqref="A3"/>
    </sheetView>
  </sheetViews>
  <sheetFormatPr defaultColWidth="9.140625" defaultRowHeight="12.75"/>
  <cols>
    <col min="1" max="1" width="16.28125" style="2" customWidth="1"/>
    <col min="2" max="2" width="12.8515625" style="2" customWidth="1"/>
    <col min="3" max="3" width="13.00390625" style="2" customWidth="1"/>
    <col min="4" max="4" width="13.00390625" style="2" hidden="1" customWidth="1"/>
    <col min="5" max="6" width="11.7109375" style="2" customWidth="1"/>
    <col min="7" max="7" width="14.28125" style="2" customWidth="1"/>
    <col min="8" max="8" width="3.7109375" style="2" customWidth="1"/>
    <col min="9" max="9" width="13.28125" style="2" customWidth="1"/>
    <col min="10" max="10" width="14.7109375" style="2" customWidth="1"/>
    <col min="11" max="11" width="9.140625" style="2" customWidth="1"/>
    <col min="12" max="12" width="17.00390625" style="2" bestFit="1" customWidth="1"/>
    <col min="13" max="16384" width="9.140625" style="2" customWidth="1"/>
  </cols>
  <sheetData>
    <row r="2" ht="18">
      <c r="A2" s="10" t="s">
        <v>37</v>
      </c>
    </row>
    <row r="3" ht="18">
      <c r="A3" s="11" t="str">
        <f>autobusová!A3</f>
        <v>Rok 2019</v>
      </c>
    </row>
    <row r="4" ht="12.75" hidden="1"/>
    <row r="6" spans="1:10" ht="16.5" thickBot="1">
      <c r="A6" s="58" t="s">
        <v>8</v>
      </c>
      <c r="B6" s="59"/>
      <c r="C6" s="59"/>
      <c r="D6" s="59"/>
      <c r="E6" s="59"/>
      <c r="F6" s="59"/>
      <c r="G6" s="59"/>
      <c r="I6" s="60" t="s">
        <v>9</v>
      </c>
      <c r="J6" s="61"/>
    </row>
    <row r="7" spans="1:10" ht="51.75" thickTop="1">
      <c r="A7" s="12" t="s">
        <v>5</v>
      </c>
      <c r="B7" s="13" t="s">
        <v>0</v>
      </c>
      <c r="C7" s="14" t="s">
        <v>1</v>
      </c>
      <c r="D7" s="15" t="s">
        <v>28</v>
      </c>
      <c r="E7" s="16" t="s">
        <v>2</v>
      </c>
      <c r="F7" s="17"/>
      <c r="G7" s="54" t="s">
        <v>39</v>
      </c>
      <c r="H7" s="18"/>
      <c r="I7" s="14" t="s">
        <v>0</v>
      </c>
      <c r="J7" s="13" t="s">
        <v>1</v>
      </c>
    </row>
    <row r="8" spans="1:10" ht="13.5" thickBot="1">
      <c r="A8" s="19"/>
      <c r="B8" s="20" t="s">
        <v>4</v>
      </c>
      <c r="C8" s="21" t="s">
        <v>3</v>
      </c>
      <c r="D8" s="21" t="s">
        <v>3</v>
      </c>
      <c r="E8" s="22" t="s">
        <v>10</v>
      </c>
      <c r="F8" s="21" t="s">
        <v>11</v>
      </c>
      <c r="G8" s="21" t="s">
        <v>26</v>
      </c>
      <c r="H8" s="23"/>
      <c r="I8" s="21" t="s">
        <v>7</v>
      </c>
      <c r="J8" s="22" t="s">
        <v>6</v>
      </c>
    </row>
    <row r="9" spans="1:10" ht="13.5" customHeight="1">
      <c r="A9" s="24" t="s">
        <v>12</v>
      </c>
      <c r="B9" s="25">
        <v>2858</v>
      </c>
      <c r="C9" s="26">
        <v>246202</v>
      </c>
      <c r="D9" s="27"/>
      <c r="E9" s="26">
        <v>4604</v>
      </c>
      <c r="F9" s="26">
        <v>278538</v>
      </c>
      <c r="G9" s="56">
        <v>141</v>
      </c>
      <c r="H9" s="4"/>
      <c r="I9" s="29"/>
      <c r="J9" s="26"/>
    </row>
    <row r="10" spans="1:10" ht="13.5" customHeight="1">
      <c r="A10" s="1" t="s">
        <v>13</v>
      </c>
      <c r="B10" s="5">
        <v>16544</v>
      </c>
      <c r="C10" s="6">
        <v>1941226</v>
      </c>
      <c r="D10" s="30"/>
      <c r="E10" s="5"/>
      <c r="F10" s="6">
        <v>3053886</v>
      </c>
      <c r="G10" s="34">
        <v>117.33</v>
      </c>
      <c r="H10" s="4"/>
      <c r="I10" s="32"/>
      <c r="J10" s="31"/>
    </row>
    <row r="11" spans="1:10" ht="13.5" customHeight="1">
      <c r="A11" s="1" t="s">
        <v>14</v>
      </c>
      <c r="B11" s="5">
        <v>7613</v>
      </c>
      <c r="C11" s="6">
        <v>892258</v>
      </c>
      <c r="D11" s="7"/>
      <c r="E11" s="6"/>
      <c r="F11" s="6"/>
      <c r="G11" s="34"/>
      <c r="H11" s="4"/>
      <c r="I11" s="9"/>
      <c r="J11" s="6"/>
    </row>
    <row r="12" spans="1:10" ht="13.5" customHeight="1">
      <c r="A12" s="1" t="s">
        <v>15</v>
      </c>
      <c r="B12" s="5">
        <v>5300</v>
      </c>
      <c r="C12" s="6">
        <v>630000</v>
      </c>
      <c r="D12" s="33"/>
      <c r="E12" s="6"/>
      <c r="F12" s="6"/>
      <c r="G12" s="34">
        <v>118</v>
      </c>
      <c r="H12" s="4"/>
      <c r="I12" s="9"/>
      <c r="J12" s="6"/>
    </row>
    <row r="13" spans="1:10" ht="13.5" customHeight="1">
      <c r="A13" s="1" t="s">
        <v>16</v>
      </c>
      <c r="B13" s="5">
        <v>6014</v>
      </c>
      <c r="C13" s="6">
        <v>679570</v>
      </c>
      <c r="D13" s="33"/>
      <c r="E13" s="6"/>
      <c r="F13" s="6"/>
      <c r="G13" s="34">
        <v>112.99</v>
      </c>
      <c r="H13" s="4"/>
      <c r="I13" s="9">
        <v>2444</v>
      </c>
      <c r="J13" s="6">
        <v>1362</v>
      </c>
    </row>
    <row r="14" spans="1:10" ht="13.5" customHeight="1">
      <c r="A14" s="1" t="s">
        <v>17</v>
      </c>
      <c r="B14" s="5">
        <v>6046.664</v>
      </c>
      <c r="C14" s="6">
        <v>727043.128</v>
      </c>
      <c r="D14" s="33"/>
      <c r="E14" s="6"/>
      <c r="F14" s="6"/>
      <c r="G14" s="34">
        <v>120.2</v>
      </c>
      <c r="H14" s="4"/>
      <c r="I14" s="32"/>
      <c r="J14" s="31"/>
    </row>
    <row r="15" spans="1:10" ht="13.5" customHeight="1">
      <c r="A15" s="1" t="s">
        <v>18</v>
      </c>
      <c r="B15" s="5">
        <v>7259.305</v>
      </c>
      <c r="C15" s="6">
        <v>932890.08</v>
      </c>
      <c r="D15" s="33"/>
      <c r="E15" s="6"/>
      <c r="F15" s="6"/>
      <c r="G15" s="55">
        <v>174.796</v>
      </c>
      <c r="H15" s="4"/>
      <c r="I15" s="9"/>
      <c r="J15" s="6"/>
    </row>
    <row r="16" spans="1:10" ht="13.5" customHeight="1">
      <c r="A16" s="1" t="s">
        <v>19</v>
      </c>
      <c r="B16" s="5">
        <v>4484</v>
      </c>
      <c r="C16" s="6">
        <v>405962</v>
      </c>
      <c r="D16" s="33"/>
      <c r="E16" s="6">
        <v>7956</v>
      </c>
      <c r="F16" s="6">
        <v>646255</v>
      </c>
      <c r="G16" s="34">
        <v>114.04</v>
      </c>
      <c r="H16" s="4"/>
      <c r="I16" s="9"/>
      <c r="J16" s="6"/>
    </row>
    <row r="17" spans="1:10" ht="13.5" customHeight="1">
      <c r="A17" s="1" t="s">
        <v>20</v>
      </c>
      <c r="B17" s="5">
        <v>9105</v>
      </c>
      <c r="C17" s="6">
        <v>990084</v>
      </c>
      <c r="D17" s="33"/>
      <c r="E17" s="6">
        <v>29062</v>
      </c>
      <c r="F17" s="6">
        <v>2082519</v>
      </c>
      <c r="G17" s="34">
        <v>108.643</v>
      </c>
      <c r="H17" s="4"/>
      <c r="I17" s="9"/>
      <c r="J17" s="6"/>
    </row>
    <row r="18" spans="1:10" ht="13.5" customHeight="1">
      <c r="A18" s="1" t="s">
        <v>21</v>
      </c>
      <c r="B18" s="5">
        <v>4240.67</v>
      </c>
      <c r="C18" s="6">
        <v>465058.74</v>
      </c>
      <c r="D18" s="33"/>
      <c r="E18" s="6"/>
      <c r="F18" s="6">
        <v>504498.43</v>
      </c>
      <c r="G18" s="34">
        <v>69.41</v>
      </c>
      <c r="H18" s="4"/>
      <c r="I18" s="9"/>
      <c r="J18" s="6"/>
    </row>
    <row r="19" spans="1:10" ht="13.5" customHeight="1">
      <c r="A19" s="1" t="s">
        <v>22</v>
      </c>
      <c r="B19" s="5">
        <v>4790</v>
      </c>
      <c r="C19" s="6">
        <v>524580</v>
      </c>
      <c r="D19" s="33"/>
      <c r="E19" s="6">
        <f>B19</f>
        <v>4790</v>
      </c>
      <c r="F19" s="6">
        <v>728186</v>
      </c>
      <c r="G19" s="34">
        <v>105.76</v>
      </c>
      <c r="H19" s="4"/>
      <c r="I19" s="9">
        <v>127</v>
      </c>
      <c r="J19" s="6">
        <v>4237</v>
      </c>
    </row>
    <row r="20" spans="1:10" ht="13.5" customHeight="1">
      <c r="A20" s="1" t="s">
        <v>23</v>
      </c>
      <c r="B20" s="5">
        <v>4218.913</v>
      </c>
      <c r="C20" s="6">
        <v>394319.661</v>
      </c>
      <c r="D20" s="33"/>
      <c r="E20" s="5"/>
      <c r="F20" s="6"/>
      <c r="G20" s="34">
        <v>116.79</v>
      </c>
      <c r="H20" s="4"/>
      <c r="I20" s="9">
        <v>1262.559</v>
      </c>
      <c r="J20" s="6">
        <v>194344</v>
      </c>
    </row>
    <row r="21" spans="1:10" ht="13.5" customHeight="1">
      <c r="A21" s="1" t="s">
        <v>24</v>
      </c>
      <c r="B21" s="35">
        <v>5605</v>
      </c>
      <c r="C21" s="6">
        <v>666234</v>
      </c>
      <c r="D21" s="33"/>
      <c r="E21" s="6"/>
      <c r="F21" s="7"/>
      <c r="G21" s="55" t="s">
        <v>42</v>
      </c>
      <c r="H21" s="4"/>
      <c r="I21" s="9"/>
      <c r="J21" s="6"/>
    </row>
    <row r="22" spans="1:10" ht="13.5" customHeight="1" thickBot="1">
      <c r="A22" s="36" t="s">
        <v>25</v>
      </c>
      <c r="B22" s="37">
        <v>5551.9</v>
      </c>
      <c r="C22" s="38">
        <v>1044569.8</v>
      </c>
      <c r="D22" s="39"/>
      <c r="E22" s="38">
        <f>B22</f>
        <v>5551.9</v>
      </c>
      <c r="F22" s="38">
        <v>2260950</v>
      </c>
      <c r="G22" s="57">
        <v>188.15</v>
      </c>
      <c r="H22" s="4"/>
      <c r="I22" s="40"/>
      <c r="J22" s="38"/>
    </row>
    <row r="23" spans="1:10" ht="27" customHeight="1" thickBot="1">
      <c r="A23" s="41" t="s">
        <v>27</v>
      </c>
      <c r="B23" s="42">
        <f>SUM(B9:B22)</f>
        <v>89630.45199999999</v>
      </c>
      <c r="C23" s="42">
        <f>SUM(C9:C22)</f>
        <v>10539997.409000002</v>
      </c>
      <c r="D23" s="43">
        <f>SUM(D9:D22)</f>
        <v>0</v>
      </c>
      <c r="E23" s="42">
        <f>SUM(E9:E22)</f>
        <v>51963.9</v>
      </c>
      <c r="F23" s="42">
        <f>SUM(F9:F22)</f>
        <v>9554832.43</v>
      </c>
      <c r="G23" s="44"/>
      <c r="H23" s="45"/>
      <c r="I23" s="42">
        <f>SUM(I9:I22)</f>
        <v>3833.559</v>
      </c>
      <c r="J23" s="42">
        <f>SUM(J9:J22)</f>
        <v>199943</v>
      </c>
    </row>
    <row r="24" ht="13.5" thickTop="1">
      <c r="A24" s="52"/>
    </row>
    <row r="25" spans="1:4" ht="12.75">
      <c r="A25" s="46"/>
      <c r="B25" s="46"/>
      <c r="C25" s="46"/>
      <c r="D25" s="46"/>
    </row>
    <row r="26" spans="1:4" ht="12.75">
      <c r="A26" s="47" t="str">
        <f>autobusová!A25</f>
        <v>V Praze dne 7.8.2020</v>
      </c>
      <c r="B26" s="3"/>
      <c r="C26" s="46"/>
      <c r="D26" s="46"/>
    </row>
    <row r="28" ht="12.75">
      <c r="A28" s="47" t="s">
        <v>38</v>
      </c>
    </row>
    <row r="29" ht="12.75">
      <c r="F29" s="2" t="s">
        <v>34</v>
      </c>
    </row>
    <row r="30" ht="12.75">
      <c r="B30" s="2" t="s">
        <v>29</v>
      </c>
    </row>
    <row r="32" ht="12.75">
      <c r="F32" s="2" t="s">
        <v>30</v>
      </c>
    </row>
  </sheetData>
  <sheetProtection/>
  <mergeCells count="2">
    <mergeCell ref="I6:J6"/>
    <mergeCell ref="A6:G6"/>
  </mergeCells>
  <printOptions/>
  <pageMargins left="0" right="0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Němec Michal Ing.</cp:lastModifiedBy>
  <cp:lastPrinted>2014-07-15T10:53:55Z</cp:lastPrinted>
  <dcterms:created xsi:type="dcterms:W3CDTF">2008-05-07T08:40:41Z</dcterms:created>
  <dcterms:modified xsi:type="dcterms:W3CDTF">2020-08-07T09:12:42Z</dcterms:modified>
  <cp:category/>
  <cp:version/>
  <cp:contentType/>
  <cp:contentStatus/>
</cp:coreProperties>
</file>